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35" windowHeight="7695"/>
  </bookViews>
  <sheets>
    <sheet name="第一季度" sheetId="1" r:id="rId1"/>
    <sheet name="第二季度" sheetId="2" r:id="rId2"/>
    <sheet name="第三季度 " sheetId="3" r:id="rId3"/>
    <sheet name="第四季度" sheetId="4" r:id="rId4"/>
  </sheets>
  <definedNames>
    <definedName name="_xlnm.Print_Area" localSheetId="0">第一季度!$A$1:$D$22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<sst xmlns="http://schemas.openxmlformats.org/spreadsheetml/2006/main" count="176" uniqueCount="62">
  <si>
    <t>厦门市公立医院质量信息公开报表（2024年第1季度）</t>
  </si>
  <si>
    <t>单位：厦门医学院附属口腔医院          时间：2024年度第1季度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</si>
  <si>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</si>
  <si>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</si>
  <si>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</si>
  <si>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</si>
  <si>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</si>
  <si>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</si>
  <si>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</si>
  <si>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</si>
  <si>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</si>
  <si>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</si>
  <si>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</si>
  <si>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</si>
  <si>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</si>
  <si>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</si>
  <si>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</si>
  <si>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</si>
  <si>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</si>
  <si>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医疗收入结构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</si>
  <si>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</si>
  <si>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</si>
  <si>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</si>
  <si>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</si>
  <si>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</si>
  <si>
    <t>填报人：</t>
  </si>
  <si>
    <t>科室负责人：</t>
  </si>
  <si>
    <t>厦门市公立医院质量信息公开报表（2024年第2季度）</t>
  </si>
  <si>
    <t>单位：厦门医学院附属口腔医院          时间：2024年度第2季度</t>
  </si>
  <si>
    <t>4-6</t>
  </si>
  <si>
    <t>1-6月</t>
  </si>
  <si>
    <t>4-6月</t>
  </si>
  <si>
    <t>门诊收入</t>
  </si>
  <si>
    <t>住院收入</t>
  </si>
  <si>
    <t>门诊药品收入</t>
  </si>
  <si>
    <t>住院药品收入</t>
  </si>
  <si>
    <t>门诊中药饮片收入</t>
  </si>
  <si>
    <t>住院中药饮片收入</t>
  </si>
  <si>
    <t>门诊耗材收入</t>
  </si>
  <si>
    <t>住院耗材收入</t>
  </si>
  <si>
    <t>门诊检查化验收入</t>
  </si>
  <si>
    <t>住院检查化验收入</t>
  </si>
  <si>
    <t>门诊医疗服务收入</t>
  </si>
  <si>
    <t>住院医疗服务收入</t>
  </si>
  <si>
    <t>挂号收入</t>
  </si>
  <si>
    <t>床位收入</t>
  </si>
  <si>
    <t>诊察收入</t>
  </si>
  <si>
    <t>治疗收入</t>
  </si>
  <si>
    <t>手术收入</t>
  </si>
  <si>
    <t>药事服务收入</t>
  </si>
  <si>
    <t>护理收入</t>
  </si>
  <si>
    <t>其他收入</t>
  </si>
  <si>
    <t>门诊</t>
  </si>
  <si>
    <t>住院</t>
  </si>
  <si>
    <t>1-6月门诊</t>
  </si>
  <si>
    <t>1-6月住院</t>
  </si>
  <si>
    <t>厦门市公立医院质量信息公开报表（2024年第3季度）</t>
  </si>
  <si>
    <t>单位：厦门医学院附属口腔医院          时间：2024年度第3季度</t>
  </si>
  <si>
    <t>7-9</t>
  </si>
  <si>
    <t>厦门市公立医院质量信息公开报表（2024年第4季度）</t>
  </si>
  <si>
    <t>单位：厦门医学院附属口腔医院          时间：2024年度第4季度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</si>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</sst>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2" borderId="2" xfId="0" applyFill="1" applyBorder="1">
      <alignment vertical="center"/>
    </xf>
    <xf numFmtId="10" fontId="0" fillId="2" borderId="2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7" fontId="0" fillId="0" borderId="0" xfId="0" applyNumberFormat="1">
      <alignment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0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view="pageBreakPreview" zoomScale="89" zoomScaleNormal="100" workbookViewId="0">
      <pane xSplit="1" ySplit="3" topLeftCell="B4" activePane="bottomRight" state="frozen"/>
      <selection/>
      <selection pane="topRight"/>
      <selection pane="bottomLeft"/>
      <selection pane="bottomRight" activeCell="F25" sqref="F25"/>
    </sheetView>
  </sheetViews>
  <sheetFormatPr defaultColWidth="9" defaultRowHeight="19.5" customHeight="1" outlineLevelCol="3"/>
  <cols>
    <col min="1" max="1" width="19.375" style="2" customWidth="1"/>
    <col min="2" max="2" width="32.375" customWidth="1"/>
    <col min="3" max="3" width="16.5" style="3" customWidth="1"/>
    <col min="4" max="4" width="11.5"/>
    <col min="5" max="5" width="16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145050</v>
      </c>
    </row>
    <row r="5" ht="30" customHeight="1" spans="1:3">
      <c r="A5" s="7"/>
      <c r="B5" s="8" t="s">
        <v>7</v>
      </c>
      <c r="C5" s="9">
        <v>126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21</v>
      </c>
    </row>
    <row r="8" ht="31" customHeight="1" spans="1:3">
      <c r="A8" s="7"/>
      <c r="B8" s="10" t="s">
        <v>10</v>
      </c>
      <c r="C8" s="11">
        <v>0.24</v>
      </c>
    </row>
    <row r="9" ht="28" customHeight="1" spans="1:3">
      <c r="A9" s="7"/>
      <c r="B9" s="10" t="s">
        <v>11</v>
      </c>
      <c r="C9" s="11">
        <v>0.57</v>
      </c>
    </row>
    <row r="10" ht="39" customHeight="1" spans="1:3">
      <c r="A10" s="7" t="s">
        <v>12</v>
      </c>
      <c r="B10" s="8" t="s">
        <v>13</v>
      </c>
      <c r="C10" s="9">
        <v>2.55</v>
      </c>
    </row>
    <row r="11" ht="41" customHeight="1" spans="1:3">
      <c r="A11" s="7" t="s">
        <v>14</v>
      </c>
      <c r="B11" s="10" t="s">
        <v>15</v>
      </c>
      <c r="C11" s="11">
        <v>30.81</v>
      </c>
    </row>
    <row r="12" customHeight="1" spans="1:3">
      <c r="A12" s="7" t="s">
        <v>16</v>
      </c>
      <c r="B12" s="8" t="s">
        <v>17</v>
      </c>
      <c r="C12" s="9">
        <v>752.92</v>
      </c>
    </row>
    <row r="13" customHeight="1" spans="1:3">
      <c r="A13" s="7"/>
      <c r="B13" s="8" t="s">
        <v>18</v>
      </c>
      <c r="C13" s="27">
        <v>8477.16</v>
      </c>
    </row>
    <row r="14" customHeight="1" spans="1:4">
      <c r="A14" s="7" t="s">
        <v>19</v>
      </c>
      <c r="B14" s="8" t="s">
        <v>20</v>
      </c>
      <c r="C14" s="28">
        <v>0.0066</v>
      </c>
      <c r="D14" s="29"/>
    </row>
    <row r="15" customHeight="1" spans="1:3">
      <c r="A15" s="7"/>
      <c r="B15" s="8" t="s">
        <v>21</v>
      </c>
      <c r="C15" s="30">
        <v>0</v>
      </c>
    </row>
    <row r="16" customHeight="1" spans="1:4">
      <c r="A16" s="7"/>
      <c r="B16" s="8" t="s">
        <v>22</v>
      </c>
      <c r="C16" s="28">
        <v>0.1167</v>
      </c>
      <c r="D16" s="29"/>
    </row>
    <row r="17" customHeight="1" spans="1:4">
      <c r="A17" s="7"/>
      <c r="B17" s="8" t="s">
        <v>23</v>
      </c>
      <c r="C17" s="28">
        <v>0.0566</v>
      </c>
      <c r="D17" s="29"/>
    </row>
    <row r="18" customHeight="1" spans="1:4">
      <c r="A18" s="7"/>
      <c r="B18" s="18" t="s">
        <v>24</v>
      </c>
      <c r="C18" s="28">
        <v>0.8202</v>
      </c>
      <c r="D18" s="29"/>
    </row>
    <row r="20" s="26" customFormat="1" customHeight="1" spans="1:3">
      <c r="A20" s="31"/>
      <c r="B20" s="26" t="s">
        <v>25</v>
      </c>
      <c r="C20" s="32"/>
    </row>
    <row r="21" s="26" customFormat="1" customHeight="1" spans="1:3">
      <c r="A21" s="31"/>
      <c r="C21" s="32"/>
    </row>
    <row r="22" s="26" customFormat="1" customHeight="1" spans="1:3">
      <c r="A22" s="31"/>
      <c r="B22" s="26" t="s">
        <v>26</v>
      </c>
      <c r="C22" s="32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pane xSplit="1" ySplit="3" topLeftCell="B10" activePane="bottomRight" state="frozen"/>
      <selection/>
      <selection pane="topRight"/>
      <selection pane="bottomLeft"/>
      <selection pane="bottomRight" activeCell="K17" sqref="K17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1.5"/>
    <col min="5" max="5" width="17.125" customWidth="1"/>
    <col min="6" max="6" width="17.125"/>
    <col min="7" max="7" width="17.125" customWidth="1"/>
    <col min="8" max="8" width="15.875" customWidth="1"/>
    <col min="9" max="10" width="11.75" customWidth="1"/>
    <col min="11" max="11" width="16.5" customWidth="1"/>
    <col min="12" max="12" width="12.625"/>
  </cols>
  <sheetData>
    <row r="1" ht="25.5" customHeight="1" spans="1:3">
      <c r="A1" s="4" t="s">
        <v>27</v>
      </c>
      <c r="B1" s="4"/>
      <c r="C1" s="4"/>
    </row>
    <row r="2" ht="25.5" customHeight="1" spans="1:3">
      <c r="A2" s="5" t="s">
        <v>28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6">
      <c r="A10" s="7" t="s">
        <v>12</v>
      </c>
      <c r="B10" s="8" t="s">
        <v>13</v>
      </c>
      <c r="C10" s="9"/>
      <c r="F10" s="12" t="s">
        <v>29</v>
      </c>
    </row>
    <row r="11" ht="41" customHeight="1" spans="1:10">
      <c r="A11" s="7" t="s">
        <v>14</v>
      </c>
      <c r="B11" s="10" t="s">
        <v>15</v>
      </c>
      <c r="C11" s="11"/>
      <c r="F11" s="13" t="e">
        <f>F12+F13</f>
        <v>#REF!</v>
      </c>
      <c r="G11" s="13" t="s">
        <v>30</v>
      </c>
      <c r="I11" t="s">
        <v>31</v>
      </c>
      <c r="J11" t="s">
        <v>30</v>
      </c>
    </row>
    <row r="12" customHeight="1" spans="1:10">
      <c r="A12" s="7" t="s">
        <v>16</v>
      </c>
      <c r="B12" s="8" t="s">
        <v>17</v>
      </c>
      <c r="C12" s="9"/>
      <c r="E12" t="s">
        <v>32</v>
      </c>
      <c r="F12" s="13" t="e">
        <f>G12-第一季度!#REF!</f>
        <v>#REF!</v>
      </c>
      <c r="G12" s="13">
        <v>194894707.58</v>
      </c>
      <c r="I12" s="25"/>
      <c r="J12" s="23"/>
    </row>
    <row r="13" customHeight="1" spans="1:9">
      <c r="A13" s="7"/>
      <c r="B13" s="8" t="s">
        <v>18</v>
      </c>
      <c r="C13" s="14"/>
      <c r="E13" t="s">
        <v>33</v>
      </c>
      <c r="F13" s="13" t="e">
        <f>G13-第一季度!#REF!</f>
        <v>#REF!</v>
      </c>
      <c r="G13" s="13"/>
      <c r="I13" s="13"/>
    </row>
    <row r="14" customHeight="1" spans="1:9">
      <c r="A14" s="7" t="s">
        <v>19</v>
      </c>
      <c r="B14" s="8" t="s">
        <v>20</v>
      </c>
      <c r="C14" s="15" t="e">
        <f>(F14+I14)/F11</f>
        <v>#REF!</v>
      </c>
      <c r="E14" t="s">
        <v>34</v>
      </c>
      <c r="F14" s="13" t="e">
        <f>G14-第一季度!#REF!</f>
        <v>#REF!</v>
      </c>
      <c r="G14" s="13"/>
      <c r="H14" t="s">
        <v>35</v>
      </c>
      <c r="I14" s="13" t="e">
        <f>J14-第一季度!#REF!</f>
        <v>#REF!</v>
      </c>
    </row>
    <row r="15" customHeight="1" spans="1:10">
      <c r="A15" s="7"/>
      <c r="B15" s="8" t="s">
        <v>21</v>
      </c>
      <c r="C15" s="16" t="e">
        <f>(F15+I15)/F11</f>
        <v>#REF!</v>
      </c>
      <c r="E15" t="s">
        <v>36</v>
      </c>
      <c r="F15" s="13" t="e">
        <f>G15-第一季度!#REF!</f>
        <v>#REF!</v>
      </c>
      <c r="G15" s="13">
        <v>0</v>
      </c>
      <c r="H15" t="s">
        <v>37</v>
      </c>
      <c r="I15" s="13" t="e">
        <f>J15-第一季度!#REF!</f>
        <v>#REF!</v>
      </c>
      <c r="J15">
        <v>0</v>
      </c>
    </row>
    <row r="16" customHeight="1" spans="1:9">
      <c r="A16" s="7"/>
      <c r="B16" s="8" t="s">
        <v>22</v>
      </c>
      <c r="C16" s="17" t="e">
        <f>(F16+I16)/F11</f>
        <v>#REF!</v>
      </c>
      <c r="E16" t="s">
        <v>38</v>
      </c>
      <c r="F16" s="13" t="e">
        <f>G16-第一季度!#REF!</f>
        <v>#REF!</v>
      </c>
      <c r="G16" s="13"/>
      <c r="H16" t="s">
        <v>39</v>
      </c>
      <c r="I16" s="13" t="e">
        <f>J16-第一季度!#REF!</f>
        <v>#REF!</v>
      </c>
    </row>
    <row r="17" customHeight="1" spans="1:9">
      <c r="A17" s="7"/>
      <c r="B17" s="8" t="s">
        <v>23</v>
      </c>
      <c r="C17" s="15" t="e">
        <f>(F17+I17)/F11</f>
        <v>#REF!</v>
      </c>
      <c r="E17" t="s">
        <v>40</v>
      </c>
      <c r="F17" s="13" t="e">
        <f>G17-第一季度!#REF!</f>
        <v>#REF!</v>
      </c>
      <c r="G17" s="13"/>
      <c r="H17" t="s">
        <v>41</v>
      </c>
      <c r="I17" s="13" t="e">
        <f>J17-第一季度!#REF!</f>
        <v>#REF!</v>
      </c>
    </row>
    <row r="18" customHeight="1" spans="1:9">
      <c r="A18" s="7"/>
      <c r="B18" s="18" t="s">
        <v>24</v>
      </c>
      <c r="C18" s="19" t="e">
        <f>(F18+I18)/F11</f>
        <v>#REF!</v>
      </c>
      <c r="E18" t="s">
        <v>42</v>
      </c>
      <c r="F18" s="13">
        <f>K24</f>
        <v>0</v>
      </c>
      <c r="G18" s="13"/>
      <c r="H18" t="s">
        <v>43</v>
      </c>
      <c r="I18" s="13">
        <f>K25</f>
        <v>0</v>
      </c>
    </row>
    <row r="19" customHeight="1" spans="6:9">
      <c r="F19" s="13"/>
      <c r="G19" s="13"/>
      <c r="I19" s="13"/>
    </row>
    <row r="20" customHeight="1" spans="6:8">
      <c r="F20" t="e">
        <f>F14+F15+F16+F17+F18</f>
        <v>#REF!</v>
      </c>
      <c r="H20" t="e">
        <f>I14+I15+I16+I17+I18</f>
        <v>#REF!</v>
      </c>
    </row>
    <row r="21" customHeight="1" spans="6:8">
      <c r="F21" t="e">
        <f>F12-F20=0</f>
        <v>#REF!</v>
      </c>
      <c r="H21" t="e">
        <f>F13-H20=0</f>
        <v>#REF!</v>
      </c>
    </row>
    <row r="23" customHeight="1" spans="3:10">
      <c r="C23" s="3" t="s">
        <v>44</v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>
        <v>50</v>
      </c>
      <c r="J23" t="s">
        <v>51</v>
      </c>
    </row>
    <row r="24" customHeight="1" spans="2:11">
      <c r="B24" s="20" t="s">
        <v>52</v>
      </c>
      <c r="C24" s="21"/>
      <c r="D24" s="13"/>
      <c r="E24" s="13"/>
      <c r="F24" s="13"/>
      <c r="G24" s="13"/>
      <c r="H24" s="13"/>
      <c r="I24" s="13"/>
      <c r="J24" s="13"/>
      <c r="K24" s="13">
        <f>SUM(C24:J24)</f>
        <v>0</v>
      </c>
    </row>
    <row r="25" customHeight="1" spans="2:11">
      <c r="B25" s="20" t="s">
        <v>53</v>
      </c>
      <c r="C25" s="21"/>
      <c r="D25" s="13"/>
      <c r="E25" s="13"/>
      <c r="F25" s="13"/>
      <c r="G25" s="13"/>
      <c r="H25" s="13"/>
      <c r="I25" s="13"/>
      <c r="J25" s="13"/>
      <c r="K25" s="13">
        <f>SUM(C25:J25)</f>
        <v>0</v>
      </c>
    </row>
    <row r="26" customHeight="1" spans="2:11">
      <c r="B26" s="20" t="s">
        <v>54</v>
      </c>
      <c r="C26" s="21"/>
      <c r="D26" s="13"/>
      <c r="E26" s="13"/>
      <c r="F26" s="13"/>
      <c r="G26" s="13"/>
      <c r="H26" s="13"/>
      <c r="I26" s="13"/>
      <c r="J26" s="13"/>
      <c r="K26" s="13"/>
    </row>
    <row r="27" customHeight="1" spans="2:11">
      <c r="B27" s="20" t="s">
        <v>55</v>
      </c>
      <c r="C27" s="21"/>
      <c r="D27" s="13"/>
      <c r="E27" s="13"/>
      <c r="F27" s="13"/>
      <c r="G27" s="13"/>
      <c r="H27" s="13"/>
      <c r="I27" s="13"/>
      <c r="J27" s="13"/>
      <c r="K27" s="13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xSplit="1" ySplit="3" topLeftCell="B10" activePane="bottomRight" state="frozen"/>
      <selection/>
      <selection pane="topRight"/>
      <selection pane="bottomLeft"/>
      <selection pane="bottomRight" activeCell="F31" sqref="F31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1.5"/>
    <col min="5" max="5" width="17.125" customWidth="1"/>
    <col min="6" max="6" width="16"/>
    <col min="7" max="7" width="17.125" customWidth="1"/>
    <col min="8" max="8" width="12.875" customWidth="1"/>
    <col min="9" max="10" width="11.75" customWidth="1"/>
    <col min="11" max="11" width="14.875"/>
    <col min="12" max="12" width="12.625"/>
  </cols>
  <sheetData>
    <row r="1" ht="25.5" customHeight="1" spans="1:3">
      <c r="A1" s="4" t="s">
        <v>56</v>
      </c>
      <c r="B1" s="4"/>
      <c r="C1" s="4"/>
    </row>
    <row r="2" ht="25.5" customHeight="1" spans="1:3">
      <c r="A2" s="5" t="s">
        <v>57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6">
      <c r="A10" s="7" t="s">
        <v>12</v>
      </c>
      <c r="B10" s="8" t="s">
        <v>13</v>
      </c>
      <c r="C10" s="9"/>
      <c r="F10" s="12" t="s">
        <v>58</v>
      </c>
    </row>
    <row r="11" ht="41" customHeight="1" spans="1:6">
      <c r="A11" s="7" t="s">
        <v>14</v>
      </c>
      <c r="B11" s="10" t="s">
        <v>15</v>
      </c>
      <c r="C11" s="11"/>
      <c r="F11" s="24">
        <f>F12+F13</f>
        <v>0</v>
      </c>
    </row>
    <row r="12" customHeight="1" spans="1:10">
      <c r="A12" s="7" t="s">
        <v>16</v>
      </c>
      <c r="B12" s="8" t="s">
        <v>17</v>
      </c>
      <c r="C12" s="9"/>
      <c r="E12" t="s">
        <v>32</v>
      </c>
      <c r="F12" s="24"/>
      <c r="I12" s="22"/>
      <c r="J12" s="23"/>
    </row>
    <row r="13" customHeight="1" spans="1:5">
      <c r="A13" s="7"/>
      <c r="B13" s="8" t="s">
        <v>18</v>
      </c>
      <c r="C13" s="14"/>
      <c r="E13" t="s">
        <v>33</v>
      </c>
    </row>
    <row r="14" customHeight="1" spans="1:7">
      <c r="A14" s="7" t="s">
        <v>19</v>
      </c>
      <c r="B14" s="8" t="s">
        <v>20</v>
      </c>
      <c r="C14" s="15" t="e">
        <f>(F14+H14)/F11</f>
        <v>#DIV/0!</v>
      </c>
      <c r="E14" t="s">
        <v>34</v>
      </c>
      <c r="F14" s="24"/>
      <c r="G14" t="s">
        <v>35</v>
      </c>
    </row>
    <row r="15" customHeight="1" spans="1:8">
      <c r="A15" s="7"/>
      <c r="B15" s="8" t="s">
        <v>21</v>
      </c>
      <c r="C15" s="16" t="e">
        <f>(F15+H15)/F11</f>
        <v>#DIV/0!</v>
      </c>
      <c r="E15" t="s">
        <v>36</v>
      </c>
      <c r="F15" s="24">
        <v>0</v>
      </c>
      <c r="G15" t="s">
        <v>37</v>
      </c>
      <c r="H15">
        <v>0</v>
      </c>
    </row>
    <row r="16" customHeight="1" spans="1:7">
      <c r="A16" s="7"/>
      <c r="B16" s="8" t="s">
        <v>22</v>
      </c>
      <c r="C16" s="17" t="e">
        <f>(F16+H16)/F11</f>
        <v>#DIV/0!</v>
      </c>
      <c r="E16" t="s">
        <v>38</v>
      </c>
      <c r="F16" s="24"/>
      <c r="G16" t="s">
        <v>39</v>
      </c>
    </row>
    <row r="17" customHeight="1" spans="1:7">
      <c r="A17" s="7"/>
      <c r="B17" s="8" t="s">
        <v>23</v>
      </c>
      <c r="C17" s="15" t="e">
        <f>(F17+H17)/F11</f>
        <v>#DIV/0!</v>
      </c>
      <c r="E17" t="s">
        <v>40</v>
      </c>
      <c r="F17" s="24"/>
      <c r="G17" t="s">
        <v>41</v>
      </c>
    </row>
    <row r="18" customHeight="1" spans="1:8">
      <c r="A18" s="7"/>
      <c r="B18" s="18" t="s">
        <v>24</v>
      </c>
      <c r="C18" s="19" t="e">
        <f>(F18+H18)/F11</f>
        <v>#DIV/0!</v>
      </c>
      <c r="E18" t="s">
        <v>42</v>
      </c>
      <c r="F18" s="24">
        <f>K24</f>
        <v>0</v>
      </c>
      <c r="G18" t="s">
        <v>43</v>
      </c>
      <c r="H18" s="24">
        <f>K25</f>
        <v>0</v>
      </c>
    </row>
    <row r="20" customHeight="1" spans="6:8">
      <c r="F20">
        <f>F14+F15+F16+F17+F18</f>
        <v>0</v>
      </c>
      <c r="H20">
        <f>H14+H15+H16+H17+H18</f>
        <v>0</v>
      </c>
    </row>
    <row r="21" customHeight="1" spans="6:8">
      <c r="F21" t="b">
        <f>F12-F20=0</f>
        <v>1</v>
      </c>
      <c r="H21" t="b">
        <f>F13-H20=0</f>
        <v>1</v>
      </c>
    </row>
    <row r="23" customHeight="1" spans="3:10">
      <c r="C23" s="3" t="s">
        <v>44</v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>
        <v>50</v>
      </c>
      <c r="J23" t="s">
        <v>51</v>
      </c>
    </row>
    <row r="24" customHeight="1" spans="2:11">
      <c r="B24" s="20" t="s">
        <v>52</v>
      </c>
      <c r="C24" s="21"/>
      <c r="D24" s="13"/>
      <c r="E24" s="13"/>
      <c r="F24" s="13"/>
      <c r="G24" s="13"/>
      <c r="H24" s="13"/>
      <c r="I24" s="13"/>
      <c r="J24" s="13"/>
      <c r="K24" s="13">
        <f>SUM(C24:J24)</f>
        <v>0</v>
      </c>
    </row>
    <row r="25" customHeight="1" spans="2:11">
      <c r="B25" s="20" t="s">
        <v>53</v>
      </c>
      <c r="C25" s="21"/>
      <c r="D25" s="13"/>
      <c r="E25" s="13"/>
      <c r="F25" s="13"/>
      <c r="G25" s="13"/>
      <c r="H25" s="13"/>
      <c r="I25" s="13"/>
      <c r="J25" s="13"/>
      <c r="K25" s="13">
        <f>SUM(C25:J25)</f>
        <v>0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xSplit="1" ySplit="3" topLeftCell="B10" activePane="bottomRight" state="frozen"/>
      <selection/>
      <selection pane="topRight"/>
      <selection pane="bottomLeft"/>
      <selection pane="bottomRight" activeCell="J16" sqref="J16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1.5"/>
    <col min="5" max="5" width="17.125" customWidth="1"/>
    <col min="6" max="6" width="17.125"/>
    <col min="7" max="7" width="17.125" customWidth="1"/>
    <col min="8" max="8" width="14.875" customWidth="1"/>
    <col min="9" max="10" width="11.75" customWidth="1"/>
    <col min="11" max="11" width="16"/>
    <col min="12" max="12" width="12.625"/>
  </cols>
  <sheetData>
    <row r="1" ht="25.5" customHeight="1" spans="1:3">
      <c r="A1" s="4" t="s">
        <v>59</v>
      </c>
      <c r="B1" s="4"/>
      <c r="C1" s="4"/>
    </row>
    <row r="2" ht="25.5" customHeight="1" spans="1:3">
      <c r="A2" s="5" t="s">
        <v>60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6">
      <c r="A10" s="7" t="s">
        <v>12</v>
      </c>
      <c r="B10" s="8" t="s">
        <v>13</v>
      </c>
      <c r="C10" s="9"/>
      <c r="F10" s="12" t="s">
        <v>61</v>
      </c>
    </row>
    <row r="11" ht="41" customHeight="1" spans="1:8">
      <c r="A11" s="7" t="s">
        <v>14</v>
      </c>
      <c r="B11" s="10" t="s">
        <v>15</v>
      </c>
      <c r="C11" s="11"/>
      <c r="F11" s="13">
        <f>F12+F13</f>
        <v>0</v>
      </c>
      <c r="G11" s="13"/>
      <c r="H11" s="13"/>
    </row>
    <row r="12" customHeight="1" spans="1:10">
      <c r="A12" s="7" t="s">
        <v>16</v>
      </c>
      <c r="B12" s="8" t="s">
        <v>17</v>
      </c>
      <c r="C12" s="9"/>
      <c r="E12" t="s">
        <v>32</v>
      </c>
      <c r="F12" s="13"/>
      <c r="G12" s="13"/>
      <c r="H12" s="13"/>
      <c r="I12" s="22"/>
      <c r="J12" s="23"/>
    </row>
    <row r="13" customHeight="1" spans="1:8">
      <c r="A13" s="7"/>
      <c r="B13" s="8" t="s">
        <v>18</v>
      </c>
      <c r="C13" s="14"/>
      <c r="E13" t="s">
        <v>33</v>
      </c>
      <c r="F13" s="13"/>
      <c r="G13" s="13"/>
      <c r="H13" s="13"/>
    </row>
    <row r="14" customHeight="1" spans="1:8">
      <c r="A14" s="7" t="s">
        <v>19</v>
      </c>
      <c r="B14" s="8" t="s">
        <v>20</v>
      </c>
      <c r="C14" s="15" t="e">
        <f>(F14+H14)/F11</f>
        <v>#DIV/0!</v>
      </c>
      <c r="E14" t="s">
        <v>34</v>
      </c>
      <c r="F14" s="13"/>
      <c r="G14" s="13" t="s">
        <v>35</v>
      </c>
      <c r="H14" s="13"/>
    </row>
    <row r="15" customHeight="1" spans="1:8">
      <c r="A15" s="7"/>
      <c r="B15" s="8" t="s">
        <v>21</v>
      </c>
      <c r="C15" s="16" t="e">
        <f>(F15+H15)/F11</f>
        <v>#DIV/0!</v>
      </c>
      <c r="E15" t="s">
        <v>36</v>
      </c>
      <c r="F15" s="13">
        <v>0</v>
      </c>
      <c r="G15" s="13" t="s">
        <v>37</v>
      </c>
      <c r="H15" s="13">
        <v>0</v>
      </c>
    </row>
    <row r="16" customHeight="1" spans="1:8">
      <c r="A16" s="7"/>
      <c r="B16" s="8" t="s">
        <v>22</v>
      </c>
      <c r="C16" s="17" t="e">
        <f>(F16+H16)/F11</f>
        <v>#DIV/0!</v>
      </c>
      <c r="E16" t="s">
        <v>38</v>
      </c>
      <c r="F16" s="13"/>
      <c r="G16" s="13" t="s">
        <v>39</v>
      </c>
      <c r="H16" s="13"/>
    </row>
    <row r="17" customHeight="1" spans="1:8">
      <c r="A17" s="7"/>
      <c r="B17" s="8" t="s">
        <v>23</v>
      </c>
      <c r="C17" s="15" t="e">
        <f>(F17+H17)/F11</f>
        <v>#DIV/0!</v>
      </c>
      <c r="E17" t="s">
        <v>40</v>
      </c>
      <c r="F17" s="13"/>
      <c r="G17" s="13" t="s">
        <v>41</v>
      </c>
      <c r="H17" s="13"/>
    </row>
    <row r="18" customHeight="1" spans="1:8">
      <c r="A18" s="7"/>
      <c r="B18" s="18" t="s">
        <v>24</v>
      </c>
      <c r="C18" s="19" t="e">
        <f>(F18+H18)/F11</f>
        <v>#DIV/0!</v>
      </c>
      <c r="E18" t="s">
        <v>42</v>
      </c>
      <c r="F18" s="13">
        <f>K24</f>
        <v>0</v>
      </c>
      <c r="G18" s="13" t="s">
        <v>43</v>
      </c>
      <c r="H18" s="13">
        <f>K25</f>
        <v>0</v>
      </c>
    </row>
    <row r="20" customHeight="1" spans="6:8">
      <c r="F20" s="13">
        <f>F14+F15+F16+F17+F18</f>
        <v>0</v>
      </c>
      <c r="G20" s="13"/>
      <c r="H20" s="13">
        <f>H14+H15+H16+H17+H18</f>
        <v>0</v>
      </c>
    </row>
    <row r="21" customHeight="1" spans="6:8">
      <c r="F21" t="b">
        <f>F12-F20=0</f>
        <v>1</v>
      </c>
      <c r="H21" t="b">
        <f>F13-H20=0</f>
        <v>1</v>
      </c>
    </row>
    <row r="23" customHeight="1" spans="3:10">
      <c r="C23" s="3" t="s">
        <v>44</v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>
        <v>50</v>
      </c>
      <c r="J23" t="s">
        <v>51</v>
      </c>
    </row>
    <row r="24" customHeight="1" spans="2:11">
      <c r="B24" s="20" t="s">
        <v>52</v>
      </c>
      <c r="C24" s="21"/>
      <c r="D24" s="13"/>
      <c r="E24" s="13"/>
      <c r="F24" s="13"/>
      <c r="G24" s="13"/>
      <c r="H24" s="13"/>
      <c r="I24" s="13"/>
      <c r="J24" s="13"/>
      <c r="K24" s="13">
        <f>SUM(C24:J24)</f>
        <v>0</v>
      </c>
    </row>
    <row r="25" customHeight="1" spans="2:11">
      <c r="B25" s="20" t="s">
        <v>53</v>
      </c>
      <c r="C25" s="21"/>
      <c r="D25" s="13"/>
      <c r="E25" s="13"/>
      <c r="F25" s="13"/>
      <c r="G25" s="13"/>
      <c r="H25" s="13"/>
      <c r="I25" s="13"/>
      <c r="J25" s="13"/>
      <c r="K25" s="13">
        <f>SUM(C25:J25)</f>
        <v>0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第一季度</vt:lpstr>
      <vt:lpstr>第二季度</vt:lpstr>
      <vt:lpstr>第三季度 </vt:lpstr>
      <vt:lpstr>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蒋秀英</cp:lastModifiedBy>
  <dcterms:created xsi:type="dcterms:W3CDTF">2018-04-16T03:36:00Z</dcterms:created>
  <cp:lastPrinted>2018-04-19T02:35:00Z</cp:lastPrinted>
  <dcterms:modified xsi:type="dcterms:W3CDTF">2024-05-10T02:22:40Z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E695B5527E42432296A3E4F1012DA22C_13</vt:lpwstr>
  </property>
  <property fmtid="{D5CDD505-2E9C-101B-9397-08002B2CF9AE}" pid="4" name="commondata">
    <vt:lpwstr>eyJoZGlkIjoiNjI0YzQ2ZTA1NGIyNTM1ZTc0NTY0ZmI4YjcwNTI0YWEifQ==</vt:lpwstr>
  </property>
</Properties>
</file>